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rrydonovan/Google Drive/a - aOld Mac/a - DBD Marketing/a - Visness Card Program/a - Vcard Marketing/"/>
    </mc:Choice>
  </mc:AlternateContent>
  <xr:revisionPtr revIDLastSave="0" documentId="13_ncr:1_{C86B7727-4B97-E14E-A55B-BAEA8E5CD489}" xr6:coauthVersionLast="36" xr6:coauthVersionMax="36" xr10:uidLastSave="{00000000-0000-0000-0000-000000000000}"/>
  <bookViews>
    <workbookView xWindow="80" yWindow="460" windowWidth="44260" windowHeight="28340" tabRatio="500" xr2:uid="{00000000-000D-0000-FFFF-FFFF00000000}"/>
  </bookViews>
  <sheets>
    <sheet name="vcard income" sheetId="1" r:id="rId1"/>
    <sheet name="Other Income Photo" sheetId="2" r:id="rId2"/>
  </sheets>
  <calcPr calcId="17902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2" i="1" l="1"/>
  <c r="D32" i="1"/>
  <c r="C32" i="1"/>
  <c r="B32" i="1"/>
  <c r="F69" i="2"/>
  <c r="F83" i="2"/>
  <c r="P58" i="2" s="1"/>
  <c r="P60" i="2" s="1"/>
  <c r="H84" i="2"/>
  <c r="P52" i="2"/>
</calcChain>
</file>

<file path=xl/sharedStrings.xml><?xml version="1.0" encoding="utf-8"?>
<sst xmlns="http://schemas.openxmlformats.org/spreadsheetml/2006/main" count="303" uniqueCount="199">
  <si>
    <t>Middle</t>
  </si>
  <si>
    <t>City</t>
  </si>
  <si>
    <t>State</t>
  </si>
  <si>
    <t>Zip</t>
  </si>
  <si>
    <t>Country</t>
  </si>
  <si>
    <t>website</t>
  </si>
  <si>
    <t>Renewal Date</t>
  </si>
  <si>
    <t>Renewal Amt.</t>
  </si>
  <si>
    <t>Start Date</t>
  </si>
  <si>
    <t># of Updates Left</t>
  </si>
  <si>
    <t>Set Up $</t>
  </si>
  <si>
    <t>Quarterly</t>
  </si>
  <si>
    <t>Annually</t>
  </si>
  <si>
    <t>Suite 104</t>
  </si>
  <si>
    <t>USA</t>
  </si>
  <si>
    <t>Donna</t>
  </si>
  <si>
    <t>Sharon</t>
  </si>
  <si>
    <t>D</t>
  </si>
  <si>
    <t>Henderson</t>
  </si>
  <si>
    <t xml:space="preserve">Stuart </t>
  </si>
  <si>
    <t>Baronofski</t>
  </si>
  <si>
    <t>Headshot</t>
  </si>
  <si>
    <t>Date</t>
  </si>
  <si>
    <t>Fname</t>
  </si>
  <si>
    <t>LastName</t>
  </si>
  <si>
    <t>Service</t>
  </si>
  <si>
    <t>Revenue</t>
  </si>
  <si>
    <t>Organization</t>
  </si>
  <si>
    <t>Keller Williiams</t>
  </si>
  <si>
    <t>Gardens on Quail</t>
  </si>
  <si>
    <t>Sara</t>
  </si>
  <si>
    <t>Dent</t>
  </si>
  <si>
    <t>Headshots</t>
  </si>
  <si>
    <t>SpaceCo</t>
  </si>
  <si>
    <t>Consulting</t>
  </si>
  <si>
    <t>Keller Williams</t>
  </si>
  <si>
    <t>Chase</t>
  </si>
  <si>
    <t>Mo</t>
  </si>
  <si>
    <t>Bartlett</t>
  </si>
  <si>
    <t>Lorella</t>
  </si>
  <si>
    <t>Lombardi</t>
  </si>
  <si>
    <t>NAT</t>
  </si>
  <si>
    <t>Your Castle</t>
  </si>
  <si>
    <t>Jeanne</t>
  </si>
  <si>
    <t>May</t>
  </si>
  <si>
    <t>Casva Properties</t>
  </si>
  <si>
    <t>Carl</t>
  </si>
  <si>
    <t>Svanstrom</t>
  </si>
  <si>
    <t xml:space="preserve">Jenna </t>
  </si>
  <si>
    <t>Poche</t>
  </si>
  <si>
    <t>Fenner Real Estate</t>
  </si>
  <si>
    <t>Chris</t>
  </si>
  <si>
    <t>Fenner</t>
  </si>
  <si>
    <t>CCP</t>
  </si>
  <si>
    <t>Peggy</t>
  </si>
  <si>
    <t>Durstoff</t>
  </si>
  <si>
    <t>NY Life</t>
  </si>
  <si>
    <t>Beth</t>
  </si>
  <si>
    <t>Trollinger</t>
  </si>
  <si>
    <t>Integrity First</t>
  </si>
  <si>
    <t>Mike</t>
  </si>
  <si>
    <t>Quilhof</t>
  </si>
  <si>
    <t>Crystal</t>
  </si>
  <si>
    <t>Piercy</t>
  </si>
  <si>
    <t>WineShopHome</t>
  </si>
  <si>
    <t>Janet</t>
  </si>
  <si>
    <t>Carroll</t>
  </si>
  <si>
    <t>Alexandran</t>
  </si>
  <si>
    <t>Hellen</t>
  </si>
  <si>
    <t>VanVelek</t>
  </si>
  <si>
    <t>Marje</t>
  </si>
  <si>
    <t>Marvez</t>
  </si>
  <si>
    <t>Christine</t>
  </si>
  <si>
    <t>Hart</t>
  </si>
  <si>
    <t>Jeff</t>
  </si>
  <si>
    <t>BodyWorksMassage</t>
  </si>
  <si>
    <t>Jennifer</t>
  </si>
  <si>
    <t>Anderson</t>
  </si>
  <si>
    <t>Interior Images</t>
  </si>
  <si>
    <t>Club at Pradera</t>
  </si>
  <si>
    <t>Tiffany</t>
  </si>
  <si>
    <t>Messer</t>
  </si>
  <si>
    <t>Print</t>
  </si>
  <si>
    <t>Amanda</t>
  </si>
  <si>
    <t>Schaeffer</t>
  </si>
  <si>
    <t>Amanda Schaeffer</t>
  </si>
  <si>
    <t>Headshot | Video</t>
  </si>
  <si>
    <t>Kurt Adams</t>
  </si>
  <si>
    <t xml:space="preserve">Kurt </t>
  </si>
  <si>
    <t>Adams</t>
  </si>
  <si>
    <t>Cherry Creek Properties</t>
  </si>
  <si>
    <t>James</t>
  </si>
  <si>
    <t>Baumann</t>
  </si>
  <si>
    <t>Catrina</t>
  </si>
  <si>
    <t>Fischer</t>
  </si>
  <si>
    <t>Brandon</t>
  </si>
  <si>
    <t>Steve</t>
  </si>
  <si>
    <t>Carney</t>
  </si>
  <si>
    <t>Plexus</t>
  </si>
  <si>
    <t>Carrie</t>
  </si>
  <si>
    <t>Nelson</t>
  </si>
  <si>
    <t>4Chicks Furniture</t>
  </si>
  <si>
    <t>Jason</t>
  </si>
  <si>
    <t>Pendlum</t>
  </si>
  <si>
    <t>Ryan</t>
  </si>
  <si>
    <t>Kay</t>
  </si>
  <si>
    <t>Powers</t>
  </si>
  <si>
    <t>Wilson</t>
  </si>
  <si>
    <t>Sue</t>
  </si>
  <si>
    <t>Kokinos</t>
  </si>
  <si>
    <t xml:space="preserve">Dave </t>
  </si>
  <si>
    <t>Oakes</t>
  </si>
  <si>
    <t>Video</t>
  </si>
  <si>
    <t>Chaitra</t>
  </si>
  <si>
    <t>Wirta-Leiker</t>
  </si>
  <si>
    <t xml:space="preserve">Shauna </t>
  </si>
  <si>
    <t xml:space="preserve">Nancy </t>
  </si>
  <si>
    <t>Baruch</t>
  </si>
  <si>
    <t>Ratke</t>
  </si>
  <si>
    <t>Mark</t>
  </si>
  <si>
    <t>Schmidt</t>
  </si>
  <si>
    <t>Headshot -tum</t>
  </si>
  <si>
    <t>Retke</t>
  </si>
  <si>
    <t>spaceCo</t>
  </si>
  <si>
    <t>Kelsey</t>
  </si>
  <si>
    <t>Calvert</t>
  </si>
  <si>
    <t>Lendrum</t>
  </si>
  <si>
    <t>Ashley</t>
  </si>
  <si>
    <t>Averett</t>
  </si>
  <si>
    <t>Thomas</t>
  </si>
  <si>
    <t>Stack</t>
  </si>
  <si>
    <t>headshot -tum</t>
  </si>
  <si>
    <t>Gray</t>
  </si>
  <si>
    <t>Stacy</t>
  </si>
  <si>
    <t>Connelly</t>
  </si>
  <si>
    <t>on hold</t>
  </si>
  <si>
    <t>Afshin</t>
  </si>
  <si>
    <t>Sarvestani</t>
  </si>
  <si>
    <t>Lyndsey</t>
  </si>
  <si>
    <t>White</t>
  </si>
  <si>
    <t>Gardens on Qual</t>
  </si>
  <si>
    <t>Daniel</t>
  </si>
  <si>
    <t>Cameron III</t>
  </si>
  <si>
    <t>dcameron@colavria.com</t>
  </si>
  <si>
    <t>303-456-1500</t>
  </si>
  <si>
    <t>Google Req</t>
  </si>
  <si>
    <t>Google Review</t>
  </si>
  <si>
    <t>x</t>
  </si>
  <si>
    <t>Other Google Review Requests</t>
  </si>
  <si>
    <t>Jeff Jone</t>
  </si>
  <si>
    <t>Jeff Bishop</t>
  </si>
  <si>
    <t>Lisa Gordon</t>
  </si>
  <si>
    <t>Stephanie</t>
  </si>
  <si>
    <t>Henric</t>
  </si>
  <si>
    <t xml:space="preserve">Gene </t>
  </si>
  <si>
    <t>Heumann</t>
  </si>
  <si>
    <t>C4L</t>
  </si>
  <si>
    <t>Energy Matrix2</t>
  </si>
  <si>
    <t>David</t>
  </si>
  <si>
    <t>Skidmore</t>
  </si>
  <si>
    <t>Headshts</t>
  </si>
  <si>
    <t>Thumbtack</t>
  </si>
  <si>
    <t>All Thumbtack</t>
  </si>
  <si>
    <t>Kokinos Family</t>
  </si>
  <si>
    <t>Ray and Sue</t>
  </si>
  <si>
    <t>Family Session</t>
  </si>
  <si>
    <t>Prints</t>
  </si>
  <si>
    <t>Framine</t>
  </si>
  <si>
    <t>Does not Include Team Rev</t>
  </si>
  <si>
    <t>Done</t>
  </si>
  <si>
    <t>7 @ $99</t>
  </si>
  <si>
    <t>NY</t>
  </si>
  <si>
    <t>Client ID#</t>
  </si>
  <si>
    <t>First Name</t>
  </si>
  <si>
    <t>Last Name</t>
  </si>
  <si>
    <t>Email</t>
  </si>
  <si>
    <t>Address1</t>
  </si>
  <si>
    <t>Address2</t>
  </si>
  <si>
    <t>Cell #</t>
  </si>
  <si>
    <t>Work #</t>
  </si>
  <si>
    <t>Other #</t>
  </si>
  <si>
    <t>Renewal '19</t>
  </si>
  <si>
    <t>Renewal '20</t>
  </si>
  <si>
    <t>John</t>
  </si>
  <si>
    <t>Doe</t>
  </si>
  <si>
    <t>jon@doe.com</t>
  </si>
  <si>
    <t>1234 Elm Street</t>
  </si>
  <si>
    <t>Anytown</t>
  </si>
  <si>
    <t>AL</t>
  </si>
  <si>
    <t>123-345-6789</t>
  </si>
  <si>
    <t>www.doeindustries.com</t>
  </si>
  <si>
    <t>Jane</t>
  </si>
  <si>
    <t>J</t>
  </si>
  <si>
    <t>Donuts</t>
  </si>
  <si>
    <t>jan@donuts.com</t>
  </si>
  <si>
    <t>9876 W Main Street</t>
  </si>
  <si>
    <t>987-909-8888</t>
  </si>
  <si>
    <t>www.donuts.com</t>
  </si>
  <si>
    <t>Running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</si>
</sst>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;[Red]\-&quot;$&quot;#,##0"/>
    <numFmt numFmtId="165" formatCode="&quot;$&quot;#,##0;[Red]&quot;$&quot;#,##0"/>
    <numFmt numFmtId="166" formatCode="&quot;$&quot;#,##0.00;[Red]&quot;$&quot;#,##0.00"/>
  </numFmts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0"/>
      <name val="Calibri (Body)_x0000_"/>
    </font>
    <font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1" fontId="0" fillId="0" borderId="0" xfId="0" applyNumberFormat="1" applyAlignment="1">
      <alignment horizontal="left" indent="3"/>
    </xf>
    <xf numFmtId="165" fontId="0" fillId="0" borderId="0" xfId="0" applyNumberFormat="1"/>
    <xf numFmtId="14" fontId="0" fillId="0" borderId="0" xfId="0" applyNumberFormat="1"/>
    <xf numFmtId="166" fontId="0" fillId="0" borderId="0" xfId="0" applyNumberFormat="1"/>
    <xf numFmtId="0" fontId="0" fillId="0" borderId="0" xfId="0" applyNumberFormat="1"/>
    <xf numFmtId="0" fontId="0" fillId="2" borderId="0" xfId="0" applyFill="1"/>
    <xf numFmtId="1" fontId="0" fillId="0" borderId="0" xfId="0" applyNumberFormat="1" applyFill="1" applyAlignment="1">
      <alignment horizontal="left" indent="3"/>
    </xf>
    <xf numFmtId="0" fontId="0" fillId="0" borderId="0" xfId="0" applyFill="1"/>
    <xf numFmtId="0" fontId="0" fillId="3" borderId="0" xfId="0" applyFill="1"/>
    <xf numFmtId="165" fontId="0" fillId="3" borderId="0" xfId="0" applyNumberFormat="1" applyFill="1"/>
    <xf numFmtId="166" fontId="0" fillId="0" borderId="0" xfId="0" applyNumberFormat="1" applyFill="1"/>
    <xf numFmtId="14" fontId="0" fillId="0" borderId="0" xfId="0" applyNumberFormat="1" applyFill="1"/>
    <xf numFmtId="0" fontId="0" fillId="0" borderId="0" xfId="0" applyNumberFormat="1" applyFill="1"/>
    <xf numFmtId="0" fontId="1" fillId="0" borderId="0" xfId="1" applyFill="1"/>
    <xf numFmtId="165" fontId="0" fillId="0" borderId="0" xfId="0" applyNumberFormat="1" applyFill="1"/>
    <xf numFmtId="14" fontId="0" fillId="2" borderId="0" xfId="0" applyNumberFormat="1" applyFill="1"/>
    <xf numFmtId="14" fontId="0" fillId="4" borderId="0" xfId="0" applyNumberFormat="1" applyFill="1"/>
    <xf numFmtId="16" fontId="0" fillId="0" borderId="0" xfId="0" applyNumberFormat="1"/>
    <xf numFmtId="164" fontId="0" fillId="0" borderId="0" xfId="0" applyNumberFormat="1"/>
    <xf numFmtId="165" fontId="0" fillId="2" borderId="0" xfId="0" applyNumberFormat="1" applyFill="1"/>
    <xf numFmtId="164" fontId="0" fillId="2" borderId="0" xfId="0" applyNumberFormat="1" applyFill="1"/>
    <xf numFmtId="0" fontId="4" fillId="0" borderId="0" xfId="0" applyFont="1"/>
    <xf numFmtId="1" fontId="0" fillId="0" borderId="0" xfId="0" applyNumberFormat="1" applyFill="1"/>
    <xf numFmtId="1" fontId="5" fillId="0" borderId="0" xfId="0" applyNumberFormat="1" applyFont="1" applyFill="1" applyAlignment="1">
      <alignment horizontal="left" indent="3"/>
    </xf>
    <xf numFmtId="166" fontId="5" fillId="0" borderId="0" xfId="0" applyNumberFormat="1" applyFont="1" applyFill="1"/>
    <xf numFmtId="14" fontId="5" fillId="0" borderId="0" xfId="0" applyNumberFormat="1" applyFont="1" applyFill="1"/>
    <xf numFmtId="0" fontId="5" fillId="0" borderId="0" xfId="0" applyNumberFormat="1" applyFont="1" applyFill="1"/>
    <xf numFmtId="0" fontId="5" fillId="0" borderId="0" xfId="0" applyFont="1" applyFill="1"/>
    <xf numFmtId="0" fontId="6" fillId="0" borderId="0" xfId="1" applyFont="1" applyFill="1"/>
    <xf numFmtId="2" fontId="0" fillId="0" borderId="0" xfId="0" applyNumberFormat="1" applyFill="1"/>
    <xf numFmtId="44" fontId="0" fillId="0" borderId="0" xfId="9" applyFont="1"/>
    <xf numFmtId="0" fontId="8" fillId="5" borderId="0" xfId="0" applyFont="1" applyFill="1"/>
    <xf numFmtId="0" fontId="9" fillId="0" borderId="0" xfId="1" applyFont="1"/>
    <xf numFmtId="0" fontId="5" fillId="4" borderId="0" xfId="0" applyFont="1" applyFill="1"/>
    <xf numFmtId="1" fontId="0" fillId="4" borderId="0" xfId="0" applyNumberFormat="1" applyFont="1" applyFill="1" applyAlignment="1">
      <alignment vertical="center"/>
    </xf>
    <xf numFmtId="166" fontId="0" fillId="4" borderId="0" xfId="0" applyNumberFormat="1" applyFont="1" applyFill="1"/>
    <xf numFmtId="14" fontId="0" fillId="4" borderId="0" xfId="0" applyNumberFormat="1" applyFont="1" applyFill="1"/>
    <xf numFmtId="0" fontId="0" fillId="4" borderId="0" xfId="0" applyFont="1" applyFill="1"/>
    <xf numFmtId="0" fontId="10" fillId="4" borderId="0" xfId="1" applyFont="1" applyFill="1"/>
  </cellXfs>
  <cellStyles count="10">
    <cellStyle name="Currency" xfId="9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helkcgroup.com/" TargetMode="External"/><Relationship Id="rId2" Type="http://schemas.openxmlformats.org/officeDocument/2006/relationships/hyperlink" Target="mailto:lorikcaudill@gmail.com" TargetMode="External"/><Relationship Id="rId1" Type="http://schemas.openxmlformats.org/officeDocument/2006/relationships/hyperlink" Target="http://www.cobaltprivatewealth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cameron@colav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3"/>
  <sheetViews>
    <sheetView tabSelected="1" workbookViewId="0">
      <selection activeCell="D15" sqref="D15"/>
    </sheetView>
  </sheetViews>
  <sheetFormatPr baseColWidth="10" defaultRowHeight="16"/>
  <cols>
    <col min="1" max="1" width="13.6640625" customWidth="1"/>
    <col min="5" max="5" width="12.1640625" customWidth="1"/>
    <col min="6" max="6" width="14.83203125" customWidth="1"/>
    <col min="7" max="7" width="14.33203125" customWidth="1"/>
    <col min="8" max="8" width="17.33203125" bestFit="1" customWidth="1"/>
    <col min="12" max="12" width="34.6640625" bestFit="1" customWidth="1"/>
    <col min="13" max="13" width="20" bestFit="1" customWidth="1"/>
    <col min="14" max="14" width="11.5" bestFit="1" customWidth="1"/>
    <col min="19" max="20" width="12.6640625" bestFit="1" customWidth="1"/>
    <col min="22" max="22" width="37.5" bestFit="1" customWidth="1"/>
    <col min="24" max="24" width="14.1640625" customWidth="1"/>
    <col min="25" max="25" width="14.33203125" customWidth="1"/>
  </cols>
  <sheetData>
    <row r="1" spans="1:27" ht="19">
      <c r="A1" s="33" t="s">
        <v>172</v>
      </c>
      <c r="B1" s="33" t="s">
        <v>10</v>
      </c>
      <c r="C1" s="33" t="s">
        <v>11</v>
      </c>
      <c r="D1" s="33" t="s">
        <v>12</v>
      </c>
      <c r="E1" s="33" t="s">
        <v>8</v>
      </c>
      <c r="F1" s="33" t="s">
        <v>6</v>
      </c>
      <c r="G1" s="33" t="s">
        <v>7</v>
      </c>
      <c r="H1" s="33" t="s">
        <v>9</v>
      </c>
      <c r="I1" s="33" t="s">
        <v>173</v>
      </c>
      <c r="J1" s="33" t="s">
        <v>0</v>
      </c>
      <c r="K1" s="33" t="s">
        <v>174</v>
      </c>
      <c r="L1" s="33" t="s">
        <v>175</v>
      </c>
      <c r="M1" s="33" t="s">
        <v>176</v>
      </c>
      <c r="N1" s="33" t="s">
        <v>177</v>
      </c>
      <c r="O1" s="33" t="s">
        <v>1</v>
      </c>
      <c r="P1" s="33" t="s">
        <v>2</v>
      </c>
      <c r="Q1" s="33" t="s">
        <v>3</v>
      </c>
      <c r="R1" s="33" t="s">
        <v>4</v>
      </c>
      <c r="S1" s="33" t="s">
        <v>178</v>
      </c>
      <c r="T1" s="33" t="s">
        <v>179</v>
      </c>
      <c r="U1" s="33" t="s">
        <v>180</v>
      </c>
      <c r="V1" s="33" t="s">
        <v>5</v>
      </c>
      <c r="W1" s="33"/>
      <c r="X1" s="33" t="s">
        <v>181</v>
      </c>
      <c r="Y1" s="33" t="s">
        <v>182</v>
      </c>
    </row>
    <row r="2" spans="1:27">
      <c r="A2" s="2">
        <v>1</v>
      </c>
      <c r="B2" s="32">
        <v>120</v>
      </c>
      <c r="D2" s="32">
        <v>120</v>
      </c>
      <c r="E2" s="4">
        <v>43336</v>
      </c>
      <c r="F2" s="4">
        <v>43701</v>
      </c>
      <c r="G2" s="32">
        <v>120</v>
      </c>
      <c r="H2" s="6">
        <v>3</v>
      </c>
      <c r="I2" t="s">
        <v>183</v>
      </c>
      <c r="J2" t="s">
        <v>17</v>
      </c>
      <c r="K2" t="s">
        <v>184</v>
      </c>
      <c r="L2" s="34" t="s">
        <v>185</v>
      </c>
      <c r="M2" t="s">
        <v>186</v>
      </c>
      <c r="O2" t="s">
        <v>187</v>
      </c>
      <c r="P2" t="s">
        <v>188</v>
      </c>
      <c r="Q2">
        <v>23456</v>
      </c>
      <c r="R2" t="s">
        <v>14</v>
      </c>
      <c r="S2" t="s">
        <v>189</v>
      </c>
      <c r="V2" s="1" t="s">
        <v>190</v>
      </c>
      <c r="X2" s="32">
        <v>120</v>
      </c>
    </row>
    <row r="3" spans="1:27">
      <c r="A3" s="8">
        <v>2</v>
      </c>
      <c r="B3" s="32">
        <v>99</v>
      </c>
      <c r="C3" s="5"/>
      <c r="D3" s="32">
        <v>120</v>
      </c>
      <c r="E3" s="4">
        <v>43397</v>
      </c>
      <c r="F3" s="4">
        <v>43762</v>
      </c>
      <c r="G3" s="32">
        <v>120</v>
      </c>
      <c r="H3" s="6">
        <v>3</v>
      </c>
      <c r="I3" t="s">
        <v>191</v>
      </c>
      <c r="J3" t="s">
        <v>192</v>
      </c>
      <c r="K3" t="s">
        <v>193</v>
      </c>
      <c r="L3" s="1" t="s">
        <v>194</v>
      </c>
      <c r="M3" t="s">
        <v>195</v>
      </c>
      <c r="N3" t="s">
        <v>13</v>
      </c>
      <c r="O3" t="s">
        <v>187</v>
      </c>
      <c r="P3" t="s">
        <v>171</v>
      </c>
      <c r="Q3">
        <v>13339</v>
      </c>
      <c r="R3" t="s">
        <v>14</v>
      </c>
      <c r="S3" t="s">
        <v>196</v>
      </c>
      <c r="V3" s="1" t="s">
        <v>197</v>
      </c>
      <c r="X3" s="32">
        <v>120</v>
      </c>
    </row>
    <row r="4" spans="1:27">
      <c r="A4" s="2"/>
      <c r="B4" s="32"/>
      <c r="C4" s="5"/>
      <c r="D4" s="32"/>
      <c r="G4" s="5"/>
      <c r="H4" s="6"/>
      <c r="L4" s="1"/>
      <c r="V4" s="1"/>
    </row>
    <row r="5" spans="1:27" s="9" customFormat="1">
      <c r="A5" s="8"/>
      <c r="B5" s="12"/>
      <c r="C5" s="12"/>
      <c r="D5" s="12"/>
      <c r="E5" s="13"/>
      <c r="F5" s="13"/>
      <c r="G5" s="12"/>
      <c r="H5" s="14"/>
      <c r="L5" s="15"/>
      <c r="Z5" s="13"/>
    </row>
    <row r="6" spans="1:27" s="9" customFormat="1">
      <c r="A6" s="8"/>
      <c r="B6" s="12"/>
      <c r="C6" s="12"/>
      <c r="D6" s="12"/>
      <c r="E6" s="13"/>
      <c r="F6" s="13"/>
      <c r="G6" s="12"/>
      <c r="H6" s="14"/>
      <c r="L6" s="15"/>
      <c r="V6" s="15"/>
      <c r="Z6" s="13"/>
    </row>
    <row r="7" spans="1:27" s="9" customFormat="1">
      <c r="A7" s="8"/>
      <c r="B7" s="12"/>
      <c r="C7" s="12"/>
      <c r="D7" s="12"/>
      <c r="E7" s="13"/>
      <c r="F7" s="13"/>
      <c r="G7" s="12"/>
      <c r="H7" s="14"/>
      <c r="L7" s="15"/>
      <c r="V7" s="15"/>
    </row>
    <row r="8" spans="1:27" s="29" customFormat="1">
      <c r="A8" s="25"/>
      <c r="B8" s="26"/>
      <c r="C8" s="26"/>
      <c r="D8" s="26"/>
      <c r="E8" s="27"/>
      <c r="F8" s="27"/>
      <c r="G8" s="26"/>
      <c r="H8" s="28"/>
      <c r="L8" s="30"/>
      <c r="V8" s="30"/>
      <c r="Z8" s="27"/>
    </row>
    <row r="9" spans="1:27" s="9" customFormat="1">
      <c r="A9" s="8"/>
      <c r="B9" s="12"/>
      <c r="C9" s="12"/>
      <c r="D9" s="12"/>
      <c r="E9" s="13"/>
      <c r="F9" s="13"/>
      <c r="G9" s="12"/>
      <c r="H9" s="14"/>
      <c r="L9" s="15"/>
      <c r="V9" s="15"/>
      <c r="Z9" s="13"/>
    </row>
    <row r="10" spans="1:27" s="29" customFormat="1">
      <c r="A10" s="25"/>
      <c r="B10" s="26"/>
      <c r="C10" s="26"/>
      <c r="D10" s="26"/>
      <c r="E10" s="27"/>
      <c r="F10" s="27"/>
      <c r="G10" s="26"/>
      <c r="H10" s="28"/>
      <c r="L10" s="30"/>
      <c r="V10" s="30"/>
      <c r="Z10" s="27"/>
    </row>
    <row r="11" spans="1:27" s="9" customFormat="1">
      <c r="A11" s="8"/>
      <c r="B11" s="12"/>
      <c r="C11" s="12"/>
      <c r="D11" s="12"/>
      <c r="G11" s="12"/>
      <c r="H11" s="14"/>
      <c r="L11" s="15"/>
      <c r="V11" s="15"/>
    </row>
    <row r="12" spans="1:27" s="9" customFormat="1">
      <c r="A12" s="8"/>
      <c r="B12" s="12"/>
      <c r="C12" s="12"/>
      <c r="D12" s="12"/>
      <c r="E12" s="13"/>
      <c r="F12" s="13"/>
      <c r="G12" s="12"/>
      <c r="H12" s="14"/>
      <c r="L12" s="15"/>
      <c r="Z12" s="13"/>
    </row>
    <row r="13" spans="1:27" s="9" customFormat="1">
      <c r="A13" s="8"/>
      <c r="B13" s="12"/>
      <c r="C13" s="12"/>
      <c r="D13" s="12"/>
      <c r="E13" s="13"/>
      <c r="F13" s="13"/>
      <c r="G13" s="12"/>
      <c r="H13" s="14"/>
      <c r="L13" s="15"/>
      <c r="V13" s="15"/>
      <c r="Z13" s="13"/>
      <c r="AA13" s="13"/>
    </row>
    <row r="14" spans="1:27" s="9" customFormat="1">
      <c r="A14" s="8"/>
      <c r="B14" s="12"/>
      <c r="C14" s="12"/>
      <c r="D14" s="12"/>
      <c r="G14" s="12"/>
      <c r="H14" s="14"/>
      <c r="L14" s="15"/>
      <c r="V14" s="15"/>
    </row>
    <row r="15" spans="1:27" s="9" customFormat="1">
      <c r="A15" s="8"/>
      <c r="B15" s="12"/>
      <c r="C15" s="12"/>
      <c r="D15" s="12"/>
      <c r="E15" s="13"/>
      <c r="F15" s="13"/>
      <c r="G15" s="12"/>
      <c r="H15" s="14"/>
      <c r="L15" s="15"/>
    </row>
    <row r="16" spans="1:27" s="9" customFormat="1">
      <c r="A16" s="8"/>
      <c r="B16" s="12"/>
      <c r="C16" s="12"/>
      <c r="D16" s="12"/>
      <c r="E16" s="13"/>
      <c r="F16" s="13"/>
      <c r="G16" s="12"/>
      <c r="H16" s="14"/>
      <c r="L16" s="15"/>
      <c r="V16" s="15"/>
      <c r="Z16" s="13"/>
    </row>
    <row r="17" spans="1:28" s="29" customFormat="1">
      <c r="A17" s="25"/>
      <c r="B17" s="26"/>
      <c r="C17" s="26"/>
      <c r="D17" s="26"/>
      <c r="E17" s="27"/>
      <c r="F17" s="27"/>
      <c r="G17" s="26"/>
      <c r="L17" s="30"/>
      <c r="V17" s="30"/>
      <c r="Z17" s="27"/>
    </row>
    <row r="18" spans="1:28" s="9" customFormat="1">
      <c r="A18" s="8"/>
      <c r="B18" s="12"/>
      <c r="D18" s="12"/>
      <c r="E18" s="13"/>
      <c r="F18" s="13"/>
      <c r="G18" s="12"/>
      <c r="L18" s="15"/>
      <c r="V18" s="15"/>
      <c r="Z18" s="13"/>
    </row>
    <row r="19" spans="1:28" s="9" customFormat="1">
      <c r="A19" s="8"/>
      <c r="C19" s="16"/>
      <c r="E19" s="13"/>
      <c r="F19" s="13"/>
      <c r="G19" s="12"/>
    </row>
    <row r="20" spans="1:28" s="29" customFormat="1">
      <c r="A20" s="25"/>
      <c r="B20" s="26"/>
      <c r="C20" s="26"/>
      <c r="D20" s="26"/>
      <c r="E20" s="27"/>
      <c r="F20" s="27"/>
      <c r="G20" s="26"/>
    </row>
    <row r="21" spans="1:28" s="9" customFormat="1">
      <c r="A21" s="25"/>
      <c r="B21" s="26"/>
      <c r="C21" s="26"/>
      <c r="D21" s="26"/>
      <c r="E21" s="27"/>
      <c r="F21" s="27"/>
      <c r="G21" s="26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7"/>
      <c r="AA21" s="29"/>
      <c r="AB21" s="29"/>
    </row>
    <row r="22" spans="1:28" s="9" customFormat="1">
      <c r="A22" s="8"/>
      <c r="B22" s="12"/>
      <c r="C22" s="12"/>
      <c r="D22" s="12"/>
      <c r="F22" s="13"/>
      <c r="G22" s="12"/>
      <c r="H22" s="24"/>
      <c r="L22" s="15"/>
      <c r="Z22" s="13"/>
    </row>
    <row r="23" spans="1:28" s="9" customFormat="1">
      <c r="A23" s="8"/>
      <c r="B23" s="12"/>
      <c r="D23" s="12"/>
      <c r="E23" s="13"/>
      <c r="F23" s="13"/>
      <c r="G23" s="12"/>
      <c r="L23" s="15"/>
      <c r="V23" s="15"/>
    </row>
    <row r="24" spans="1:28" s="9" customFormat="1">
      <c r="A24" s="8"/>
      <c r="B24" s="12"/>
      <c r="D24" s="12"/>
      <c r="G24" s="12"/>
    </row>
    <row r="25" spans="1:28" s="9" customFormat="1">
      <c r="A25" s="8"/>
      <c r="B25" s="12"/>
      <c r="D25" s="12"/>
      <c r="F25" s="13"/>
      <c r="G25" s="12"/>
    </row>
    <row r="26" spans="1:28" s="9" customFormat="1">
      <c r="A26" s="8"/>
      <c r="E26" s="13"/>
      <c r="F26" s="13"/>
      <c r="L26" s="15"/>
    </row>
    <row r="27" spans="1:28" s="9" customFormat="1">
      <c r="A27" s="8"/>
      <c r="B27" s="12"/>
      <c r="C27" s="12"/>
      <c r="D27" s="12"/>
      <c r="G27" s="12"/>
      <c r="L27" s="15"/>
    </row>
    <row r="28" spans="1:28" s="9" customFormat="1">
      <c r="A28" s="8"/>
      <c r="B28" s="12"/>
      <c r="C28" s="12"/>
      <c r="D28" s="12"/>
      <c r="G28" s="12"/>
      <c r="L28" s="15"/>
      <c r="V28" s="15"/>
    </row>
    <row r="29" spans="1:28" s="9" customFormat="1">
      <c r="A29" s="8"/>
      <c r="B29" s="12"/>
      <c r="C29" s="12"/>
      <c r="D29" s="12"/>
      <c r="G29" s="12"/>
      <c r="L29" s="15"/>
    </row>
    <row r="30" spans="1:28" s="9" customFormat="1">
      <c r="A30" s="8"/>
      <c r="B30" s="12"/>
      <c r="C30" s="12"/>
      <c r="D30" s="12"/>
      <c r="E30" s="13"/>
      <c r="F30" s="13"/>
      <c r="G30" s="12"/>
      <c r="L30" s="15"/>
      <c r="V30" s="15"/>
    </row>
    <row r="31" spans="1:28" s="9" customFormat="1">
      <c r="A31" s="8"/>
      <c r="E31" s="13"/>
      <c r="F31" s="13"/>
      <c r="L31" s="15"/>
      <c r="V31" s="15"/>
    </row>
    <row r="32" spans="1:28" s="9" customFormat="1">
      <c r="A32" s="36" t="s">
        <v>198</v>
      </c>
      <c r="B32" s="37">
        <f>SUM(B2:B31)</f>
        <v>219</v>
      </c>
      <c r="C32" s="37">
        <f>SUM(C2:C31)</f>
        <v>0</v>
      </c>
      <c r="D32" s="37">
        <f>SUM(D2:D31)</f>
        <v>240</v>
      </c>
      <c r="E32" s="38"/>
      <c r="F32" s="38"/>
      <c r="G32" s="37"/>
      <c r="H32" s="39"/>
      <c r="I32" s="39"/>
      <c r="J32" s="39"/>
      <c r="K32" s="39"/>
      <c r="L32" s="40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7">
        <f>SUM(X2:X31)</f>
        <v>240</v>
      </c>
      <c r="Y32" s="35"/>
    </row>
    <row r="33" spans="1:7" s="9" customFormat="1">
      <c r="A33" s="8"/>
      <c r="E33" s="13"/>
      <c r="F33" s="13"/>
    </row>
    <row r="34" spans="1:7" s="9" customFormat="1">
      <c r="A34" s="8"/>
      <c r="E34" s="13"/>
      <c r="F34" s="13"/>
    </row>
    <row r="35" spans="1:7" s="9" customFormat="1">
      <c r="A35" s="8"/>
      <c r="E35" s="13"/>
      <c r="F35" s="13"/>
    </row>
    <row r="36" spans="1:7" s="9" customFormat="1">
      <c r="A36" s="8"/>
      <c r="E36" s="13"/>
      <c r="F36" s="13"/>
    </row>
    <row r="37" spans="1:7" s="9" customFormat="1">
      <c r="A37" s="8"/>
      <c r="E37" s="13"/>
      <c r="F37" s="13"/>
    </row>
    <row r="38" spans="1:7" s="9" customFormat="1">
      <c r="A38" s="8"/>
      <c r="E38" s="13"/>
      <c r="F38" s="13"/>
    </row>
    <row r="39" spans="1:7" s="9" customFormat="1">
      <c r="A39" s="8"/>
    </row>
    <row r="40" spans="1:7" s="9" customFormat="1">
      <c r="A40" s="8"/>
      <c r="E40" s="13"/>
      <c r="F40" s="13"/>
    </row>
    <row r="41" spans="1:7" s="9" customFormat="1">
      <c r="A41" s="8"/>
      <c r="E41" s="13"/>
      <c r="F41" s="13"/>
    </row>
    <row r="42" spans="1:7" s="9" customFormat="1">
      <c r="A42" s="8"/>
      <c r="E42" s="13"/>
      <c r="F42" s="13"/>
    </row>
    <row r="43" spans="1:7" s="9" customFormat="1">
      <c r="A43" s="8"/>
    </row>
    <row r="44" spans="1:7" s="9" customFormat="1">
      <c r="A44" s="8"/>
      <c r="E44" s="13"/>
      <c r="F44" s="13"/>
      <c r="G44" s="31"/>
    </row>
    <row r="45" spans="1:7" s="9" customFormat="1">
      <c r="E45" s="13"/>
      <c r="F45" s="13"/>
    </row>
    <row r="46" spans="1:7" s="9" customFormat="1">
      <c r="E46" s="13"/>
      <c r="F46" s="13"/>
    </row>
    <row r="47" spans="1:7" s="9" customFormat="1"/>
    <row r="48" spans="1:7" s="9" customFormat="1"/>
    <row r="49" spans="1:9" s="9" customFormat="1"/>
    <row r="50" spans="1:9" s="9" customFormat="1"/>
    <row r="51" spans="1:9" s="9" customFormat="1"/>
    <row r="52" spans="1:9" s="9" customFormat="1">
      <c r="A52" s="8"/>
      <c r="B52" s="12"/>
      <c r="C52" s="12"/>
      <c r="D52" s="12"/>
      <c r="G52" s="12"/>
    </row>
    <row r="53" spans="1:9" s="9" customFormat="1">
      <c r="A53" s="8"/>
      <c r="B53" s="12"/>
      <c r="C53" s="12"/>
      <c r="D53" s="12"/>
      <c r="G53" s="12"/>
    </row>
    <row r="54" spans="1:9" s="9" customFormat="1">
      <c r="A54" s="8"/>
      <c r="B54" s="12"/>
      <c r="C54" s="12"/>
      <c r="D54" s="12"/>
      <c r="G54" s="12"/>
    </row>
    <row r="55" spans="1:9" s="9" customFormat="1">
      <c r="A55" s="8"/>
      <c r="B55" s="12"/>
      <c r="C55" s="12"/>
      <c r="D55" s="12"/>
      <c r="G55" s="12"/>
    </row>
    <row r="56" spans="1:9" s="9" customFormat="1"/>
    <row r="57" spans="1:9" s="9" customFormat="1">
      <c r="H57" s="12"/>
    </row>
    <row r="58" spans="1:9" s="9" customFormat="1"/>
    <row r="59" spans="1:9" s="9" customFormat="1">
      <c r="I59" s="12"/>
    </row>
    <row r="60" spans="1:9" s="9" customFormat="1"/>
    <row r="61" spans="1:9" s="9" customFormat="1"/>
    <row r="62" spans="1:9" s="9" customFormat="1"/>
    <row r="63" spans="1:9" s="9" customFormat="1"/>
  </sheetData>
  <phoneticPr fontId="3" type="noConversion"/>
  <hyperlinks>
    <hyperlink ref="V2" r:id="rId1" display="www.cobaltprivatewealth.com" xr:uid="{00000000-0004-0000-0000-000000000000}"/>
    <hyperlink ref="L3" r:id="rId2" display="lorikcaudill@gmail.com" xr:uid="{00000000-0004-0000-0000-000001000000}"/>
    <hyperlink ref="V3" r:id="rId3" display="www.thelkcgroup.com" xr:uid="{00000000-0004-0000-0000-000002000000}"/>
  </hyperlink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"/>
  <sheetViews>
    <sheetView workbookViewId="0">
      <selection activeCell="L31" sqref="L31"/>
    </sheetView>
  </sheetViews>
  <sheetFormatPr baseColWidth="10" defaultRowHeight="16"/>
  <cols>
    <col min="2" max="2" width="20.6640625" bestFit="1" customWidth="1"/>
    <col min="5" max="5" width="16.5" customWidth="1"/>
    <col min="7" max="7" width="13.6640625" customWidth="1"/>
  </cols>
  <sheetData>
    <row r="1" spans="1:14">
      <c r="A1" t="s">
        <v>22</v>
      </c>
      <c r="B1" t="s">
        <v>27</v>
      </c>
      <c r="C1" t="s">
        <v>23</v>
      </c>
      <c r="D1" t="s">
        <v>24</v>
      </c>
      <c r="E1" t="s">
        <v>25</v>
      </c>
      <c r="F1" t="s">
        <v>26</v>
      </c>
      <c r="I1" t="s">
        <v>145</v>
      </c>
      <c r="J1" t="s">
        <v>146</v>
      </c>
      <c r="N1" t="s">
        <v>148</v>
      </c>
    </row>
    <row r="2" spans="1:14">
      <c r="A2" s="4">
        <v>42370</v>
      </c>
      <c r="B2" t="s">
        <v>33</v>
      </c>
      <c r="E2" t="s">
        <v>34</v>
      </c>
      <c r="F2" s="3">
        <v>4750</v>
      </c>
      <c r="G2">
        <v>-2015</v>
      </c>
      <c r="N2" t="s">
        <v>149</v>
      </c>
    </row>
    <row r="3" spans="1:14">
      <c r="A3" s="4">
        <v>42400</v>
      </c>
      <c r="B3" t="s">
        <v>33</v>
      </c>
      <c r="E3" t="s">
        <v>34</v>
      </c>
      <c r="F3" s="3">
        <v>4750</v>
      </c>
      <c r="N3" t="s">
        <v>150</v>
      </c>
    </row>
    <row r="4" spans="1:14">
      <c r="A4" s="4">
        <v>42405</v>
      </c>
      <c r="B4" t="s">
        <v>35</v>
      </c>
      <c r="C4" t="s">
        <v>16</v>
      </c>
      <c r="D4" t="s">
        <v>18</v>
      </c>
      <c r="E4" t="s">
        <v>21</v>
      </c>
      <c r="F4" s="3">
        <v>128</v>
      </c>
      <c r="N4" t="s">
        <v>151</v>
      </c>
    </row>
    <row r="5" spans="1:14">
      <c r="A5" s="4">
        <v>42407</v>
      </c>
      <c r="B5" t="s">
        <v>29</v>
      </c>
      <c r="C5" t="s">
        <v>30</v>
      </c>
      <c r="D5" t="s">
        <v>31</v>
      </c>
      <c r="E5" t="s">
        <v>32</v>
      </c>
      <c r="F5" s="3">
        <v>744</v>
      </c>
      <c r="I5" s="19">
        <v>42739</v>
      </c>
      <c r="K5" t="s">
        <v>147</v>
      </c>
    </row>
    <row r="6" spans="1:14">
      <c r="A6" s="4">
        <v>42415</v>
      </c>
      <c r="B6" t="s">
        <v>75</v>
      </c>
      <c r="C6" s="9" t="s">
        <v>76</v>
      </c>
      <c r="D6" t="s">
        <v>77</v>
      </c>
      <c r="E6" t="s">
        <v>78</v>
      </c>
      <c r="F6" s="3">
        <v>100</v>
      </c>
    </row>
    <row r="7" spans="1:14">
      <c r="A7" s="4">
        <v>42417</v>
      </c>
      <c r="B7" t="s">
        <v>36</v>
      </c>
      <c r="C7" t="s">
        <v>37</v>
      </c>
      <c r="D7" t="s">
        <v>38</v>
      </c>
      <c r="E7" t="s">
        <v>21</v>
      </c>
      <c r="F7" s="3">
        <v>75</v>
      </c>
    </row>
    <row r="8" spans="1:14">
      <c r="A8" s="4">
        <v>42417</v>
      </c>
      <c r="B8" t="s">
        <v>41</v>
      </c>
      <c r="C8" t="s">
        <v>39</v>
      </c>
      <c r="D8" t="s">
        <v>40</v>
      </c>
      <c r="E8" t="s">
        <v>21</v>
      </c>
      <c r="F8" s="3">
        <v>75</v>
      </c>
      <c r="K8">
        <v>79</v>
      </c>
    </row>
    <row r="9" spans="1:14">
      <c r="A9" s="4">
        <v>42417</v>
      </c>
      <c r="B9" t="s">
        <v>42</v>
      </c>
      <c r="C9" t="s">
        <v>43</v>
      </c>
      <c r="D9" t="s">
        <v>44</v>
      </c>
      <c r="E9" t="s">
        <v>21</v>
      </c>
      <c r="F9" s="3">
        <v>75</v>
      </c>
      <c r="K9">
        <v>20</v>
      </c>
    </row>
    <row r="10" spans="1:14">
      <c r="A10" s="4">
        <v>42417</v>
      </c>
      <c r="B10" t="s">
        <v>45</v>
      </c>
      <c r="C10" t="s">
        <v>46</v>
      </c>
      <c r="D10" t="s">
        <v>47</v>
      </c>
      <c r="E10" t="s">
        <v>21</v>
      </c>
      <c r="F10" s="3">
        <v>75</v>
      </c>
      <c r="K10">
        <v>149</v>
      </c>
    </row>
    <row r="11" spans="1:14">
      <c r="A11" s="4">
        <v>42417</v>
      </c>
      <c r="C11" t="s">
        <v>48</v>
      </c>
      <c r="D11" t="s">
        <v>49</v>
      </c>
      <c r="E11" t="s">
        <v>21</v>
      </c>
      <c r="F11" s="3">
        <v>75</v>
      </c>
    </row>
    <row r="12" spans="1:14">
      <c r="A12" s="4">
        <v>42417</v>
      </c>
      <c r="B12" t="s">
        <v>50</v>
      </c>
      <c r="C12" t="s">
        <v>51</v>
      </c>
      <c r="D12" t="s">
        <v>52</v>
      </c>
      <c r="E12" t="s">
        <v>21</v>
      </c>
      <c r="F12" s="3">
        <v>75</v>
      </c>
    </row>
    <row r="13" spans="1:14">
      <c r="A13" s="4">
        <v>42417</v>
      </c>
      <c r="B13" t="s">
        <v>53</v>
      </c>
      <c r="C13" t="s">
        <v>54</v>
      </c>
      <c r="D13" t="s">
        <v>55</v>
      </c>
      <c r="E13" t="s">
        <v>21</v>
      </c>
      <c r="F13" s="3">
        <v>75</v>
      </c>
    </row>
    <row r="14" spans="1:14">
      <c r="A14" s="4">
        <v>42417</v>
      </c>
      <c r="B14" t="s">
        <v>56</v>
      </c>
      <c r="C14" t="s">
        <v>57</v>
      </c>
      <c r="D14" t="s">
        <v>58</v>
      </c>
      <c r="E14" t="s">
        <v>21</v>
      </c>
      <c r="F14" s="3">
        <v>75</v>
      </c>
    </row>
    <row r="15" spans="1:14">
      <c r="A15" s="4">
        <v>42417</v>
      </c>
      <c r="B15" t="s">
        <v>59</v>
      </c>
      <c r="C15" t="s">
        <v>60</v>
      </c>
      <c r="D15" t="s">
        <v>61</v>
      </c>
      <c r="E15" t="s">
        <v>21</v>
      </c>
      <c r="F15" s="3">
        <v>75</v>
      </c>
    </row>
    <row r="16" spans="1:14">
      <c r="A16" s="4">
        <v>42417</v>
      </c>
      <c r="B16" t="s">
        <v>59</v>
      </c>
      <c r="C16" t="s">
        <v>62</v>
      </c>
      <c r="D16" t="s">
        <v>63</v>
      </c>
      <c r="E16" t="s">
        <v>21</v>
      </c>
      <c r="F16" s="3">
        <v>75</v>
      </c>
    </row>
    <row r="17" spans="1:11">
      <c r="A17" s="4">
        <v>42417</v>
      </c>
      <c r="B17" t="s">
        <v>64</v>
      </c>
      <c r="C17" t="s">
        <v>65</v>
      </c>
      <c r="D17" t="s">
        <v>66</v>
      </c>
      <c r="E17" t="s">
        <v>21</v>
      </c>
      <c r="F17" s="3">
        <v>75</v>
      </c>
    </row>
    <row r="18" spans="1:11">
      <c r="A18" s="4">
        <v>42417</v>
      </c>
      <c r="C18" t="s">
        <v>67</v>
      </c>
      <c r="D18" t="s">
        <v>68</v>
      </c>
      <c r="E18" t="s">
        <v>21</v>
      </c>
      <c r="F18" s="3">
        <v>75</v>
      </c>
    </row>
    <row r="19" spans="1:11">
      <c r="A19" s="4">
        <v>42417</v>
      </c>
      <c r="C19" t="s">
        <v>15</v>
      </c>
      <c r="D19" t="s">
        <v>69</v>
      </c>
      <c r="E19" t="s">
        <v>21</v>
      </c>
      <c r="F19" s="3">
        <v>75</v>
      </c>
    </row>
    <row r="20" spans="1:11">
      <c r="A20" s="4">
        <v>42417</v>
      </c>
      <c r="C20" t="s">
        <v>70</v>
      </c>
      <c r="D20" t="s">
        <v>71</v>
      </c>
      <c r="E20" t="s">
        <v>21</v>
      </c>
      <c r="F20" s="3">
        <v>75</v>
      </c>
    </row>
    <row r="21" spans="1:11">
      <c r="A21" s="4">
        <v>42417</v>
      </c>
      <c r="C21" t="s">
        <v>72</v>
      </c>
      <c r="D21" t="s">
        <v>73</v>
      </c>
      <c r="E21" t="s">
        <v>21</v>
      </c>
      <c r="F21" s="3">
        <v>75</v>
      </c>
    </row>
    <row r="22" spans="1:11">
      <c r="A22" s="4">
        <v>42417</v>
      </c>
      <c r="C22" t="s">
        <v>74</v>
      </c>
      <c r="D22" t="s">
        <v>73</v>
      </c>
      <c r="E22" t="s">
        <v>21</v>
      </c>
      <c r="F22" s="3">
        <v>75</v>
      </c>
    </row>
    <row r="23" spans="1:11">
      <c r="A23" s="4">
        <v>42422</v>
      </c>
      <c r="B23" t="s">
        <v>79</v>
      </c>
      <c r="C23" t="s">
        <v>80</v>
      </c>
      <c r="D23" t="s">
        <v>81</v>
      </c>
      <c r="E23" t="s">
        <v>82</v>
      </c>
      <c r="F23" s="3">
        <v>35</v>
      </c>
    </row>
    <row r="24" spans="1:11">
      <c r="A24" s="4">
        <v>42429</v>
      </c>
      <c r="B24" t="s">
        <v>33</v>
      </c>
      <c r="E24" t="s">
        <v>34</v>
      </c>
      <c r="F24" s="3">
        <v>4750</v>
      </c>
    </row>
    <row r="25" spans="1:11">
      <c r="A25" s="4">
        <v>42432</v>
      </c>
      <c r="B25" s="4" t="s">
        <v>28</v>
      </c>
      <c r="C25" t="s">
        <v>19</v>
      </c>
      <c r="D25" t="s">
        <v>20</v>
      </c>
      <c r="E25" t="s">
        <v>21</v>
      </c>
      <c r="F25" s="3">
        <v>99</v>
      </c>
    </row>
    <row r="26" spans="1:11">
      <c r="A26" s="4">
        <v>42445</v>
      </c>
      <c r="B26" t="s">
        <v>85</v>
      </c>
      <c r="C26" t="s">
        <v>83</v>
      </c>
      <c r="D26" t="s">
        <v>84</v>
      </c>
      <c r="E26" t="s">
        <v>86</v>
      </c>
      <c r="F26" s="3">
        <v>200</v>
      </c>
      <c r="I26" s="19">
        <v>42739</v>
      </c>
    </row>
    <row r="27" spans="1:11">
      <c r="A27" s="4">
        <v>42450</v>
      </c>
      <c r="B27" t="s">
        <v>87</v>
      </c>
      <c r="C27" t="s">
        <v>88</v>
      </c>
      <c r="D27" t="s">
        <v>89</v>
      </c>
      <c r="E27" t="s">
        <v>21</v>
      </c>
      <c r="F27" s="3">
        <v>99</v>
      </c>
    </row>
    <row r="28" spans="1:11">
      <c r="A28" s="4">
        <v>42450</v>
      </c>
      <c r="B28" t="s">
        <v>90</v>
      </c>
      <c r="C28" t="s">
        <v>91</v>
      </c>
      <c r="D28" t="s">
        <v>92</v>
      </c>
      <c r="E28" t="s">
        <v>21</v>
      </c>
      <c r="F28" s="3">
        <v>75</v>
      </c>
    </row>
    <row r="29" spans="1:11">
      <c r="A29" s="4">
        <v>42454</v>
      </c>
      <c r="B29" t="s">
        <v>90</v>
      </c>
      <c r="C29" s="9" t="s">
        <v>93</v>
      </c>
      <c r="D29" t="s">
        <v>94</v>
      </c>
      <c r="E29" t="s">
        <v>21</v>
      </c>
      <c r="F29" s="3">
        <v>99</v>
      </c>
    </row>
    <row r="30" spans="1:11">
      <c r="A30" s="4">
        <v>42461</v>
      </c>
      <c r="B30" t="s">
        <v>123</v>
      </c>
      <c r="C30" s="9"/>
      <c r="F30" s="3">
        <v>4750</v>
      </c>
    </row>
    <row r="31" spans="1:11">
      <c r="A31" s="4">
        <v>42480</v>
      </c>
      <c r="B31" t="s">
        <v>98</v>
      </c>
      <c r="C31" s="9" t="s">
        <v>96</v>
      </c>
      <c r="D31" t="s">
        <v>97</v>
      </c>
      <c r="E31" t="s">
        <v>21</v>
      </c>
      <c r="F31" s="3">
        <v>99</v>
      </c>
      <c r="K31" t="s">
        <v>147</v>
      </c>
    </row>
    <row r="32" spans="1:11">
      <c r="A32" s="4">
        <v>42119</v>
      </c>
      <c r="B32" t="s">
        <v>101</v>
      </c>
      <c r="C32" s="9" t="s">
        <v>99</v>
      </c>
      <c r="D32" t="s">
        <v>100</v>
      </c>
      <c r="E32" t="s">
        <v>21</v>
      </c>
      <c r="F32" s="3">
        <v>99</v>
      </c>
      <c r="I32" s="19">
        <v>42739</v>
      </c>
      <c r="K32" t="s">
        <v>147</v>
      </c>
    </row>
    <row r="33" spans="1:11">
      <c r="A33" s="4">
        <v>42489</v>
      </c>
      <c r="B33" t="s">
        <v>33</v>
      </c>
      <c r="E33" t="s">
        <v>34</v>
      </c>
      <c r="F33" s="3">
        <v>4750</v>
      </c>
    </row>
    <row r="34" spans="1:11">
      <c r="A34" s="4">
        <v>42494</v>
      </c>
      <c r="B34" t="s">
        <v>90</v>
      </c>
      <c r="C34" s="9" t="s">
        <v>102</v>
      </c>
      <c r="D34" t="s">
        <v>103</v>
      </c>
      <c r="E34" t="s">
        <v>21</v>
      </c>
      <c r="F34" s="3">
        <v>99</v>
      </c>
      <c r="I34" s="19">
        <v>42739</v>
      </c>
      <c r="K34" t="s">
        <v>147</v>
      </c>
    </row>
    <row r="35" spans="1:11">
      <c r="C35" s="9" t="s">
        <v>104</v>
      </c>
      <c r="D35" t="s">
        <v>105</v>
      </c>
      <c r="E35" t="s">
        <v>21</v>
      </c>
      <c r="F35" s="3">
        <v>99</v>
      </c>
      <c r="K35" t="s">
        <v>147</v>
      </c>
    </row>
    <row r="36" spans="1:11">
      <c r="C36" s="9" t="s">
        <v>95</v>
      </c>
      <c r="D36" t="s">
        <v>106</v>
      </c>
      <c r="E36" t="s">
        <v>21</v>
      </c>
      <c r="F36" s="3">
        <v>99</v>
      </c>
      <c r="I36" s="17">
        <v>42773</v>
      </c>
      <c r="K36" t="s">
        <v>147</v>
      </c>
    </row>
    <row r="37" spans="1:11">
      <c r="C37" s="9" t="s">
        <v>76</v>
      </c>
      <c r="D37" t="s">
        <v>107</v>
      </c>
      <c r="E37" t="s">
        <v>32</v>
      </c>
      <c r="F37" s="3">
        <v>99</v>
      </c>
      <c r="H37" t="s">
        <v>161</v>
      </c>
      <c r="I37" s="17">
        <v>42773</v>
      </c>
      <c r="K37" t="s">
        <v>147</v>
      </c>
    </row>
    <row r="38" spans="1:11">
      <c r="C38" s="9" t="s">
        <v>108</v>
      </c>
      <c r="D38" t="s">
        <v>109</v>
      </c>
      <c r="E38" t="s">
        <v>32</v>
      </c>
      <c r="F38" s="3">
        <v>89</v>
      </c>
      <c r="I38" s="4">
        <v>42734</v>
      </c>
    </row>
    <row r="39" spans="1:11">
      <c r="C39" s="9" t="s">
        <v>113</v>
      </c>
      <c r="D39" t="s">
        <v>114</v>
      </c>
      <c r="E39" t="s">
        <v>21</v>
      </c>
      <c r="F39" s="3">
        <v>89</v>
      </c>
      <c r="I39" s="17">
        <v>42773</v>
      </c>
      <c r="K39" t="s">
        <v>147</v>
      </c>
    </row>
    <row r="40" spans="1:11">
      <c r="C40" s="9" t="s">
        <v>110</v>
      </c>
      <c r="D40" t="s">
        <v>111</v>
      </c>
      <c r="E40" t="s">
        <v>32</v>
      </c>
      <c r="F40" s="3">
        <v>89</v>
      </c>
      <c r="I40" s="17">
        <v>42773</v>
      </c>
      <c r="K40" t="s">
        <v>147</v>
      </c>
    </row>
    <row r="41" spans="1:11">
      <c r="A41" s="4">
        <v>42522</v>
      </c>
      <c r="B41" t="s">
        <v>33</v>
      </c>
      <c r="C41" s="9"/>
      <c r="F41" s="3">
        <v>4750</v>
      </c>
    </row>
    <row r="42" spans="1:11">
      <c r="C42" s="9" t="s">
        <v>96</v>
      </c>
      <c r="D42" t="s">
        <v>97</v>
      </c>
      <c r="E42" t="s">
        <v>32</v>
      </c>
      <c r="F42" s="3">
        <v>89</v>
      </c>
    </row>
    <row r="43" spans="1:11">
      <c r="C43" s="10" t="s">
        <v>95</v>
      </c>
      <c r="D43" s="10" t="s">
        <v>106</v>
      </c>
      <c r="E43" s="10" t="s">
        <v>112</v>
      </c>
      <c r="F43" s="11"/>
      <c r="G43" s="10" t="s">
        <v>135</v>
      </c>
    </row>
    <row r="44" spans="1:11">
      <c r="C44" s="10" t="s">
        <v>115</v>
      </c>
      <c r="D44" s="10" t="s">
        <v>118</v>
      </c>
      <c r="E44" s="10" t="s">
        <v>112</v>
      </c>
      <c r="F44" s="11"/>
      <c r="G44" s="10" t="s">
        <v>135</v>
      </c>
    </row>
    <row r="45" spans="1:11">
      <c r="C45" s="10" t="s">
        <v>116</v>
      </c>
      <c r="D45" s="10" t="s">
        <v>117</v>
      </c>
      <c r="E45" s="10" t="s">
        <v>21</v>
      </c>
      <c r="F45" s="10"/>
      <c r="G45" s="10" t="s">
        <v>135</v>
      </c>
    </row>
    <row r="46" spans="1:11">
      <c r="C46" s="9" t="s">
        <v>115</v>
      </c>
      <c r="D46" s="9" t="s">
        <v>122</v>
      </c>
      <c r="E46" s="9" t="s">
        <v>21</v>
      </c>
      <c r="F46" s="16">
        <v>99</v>
      </c>
      <c r="I46" s="4"/>
      <c r="K46" t="s">
        <v>147</v>
      </c>
    </row>
    <row r="47" spans="1:11">
      <c r="C47" s="9" t="s">
        <v>119</v>
      </c>
      <c r="D47" s="9" t="s">
        <v>120</v>
      </c>
      <c r="E47" s="9" t="s">
        <v>121</v>
      </c>
      <c r="F47" s="3">
        <v>99</v>
      </c>
      <c r="H47" t="s">
        <v>161</v>
      </c>
      <c r="I47" s="4"/>
      <c r="K47" t="s">
        <v>147</v>
      </c>
    </row>
    <row r="48" spans="1:11">
      <c r="A48" s="4">
        <v>42551</v>
      </c>
      <c r="B48" t="s">
        <v>33</v>
      </c>
      <c r="F48" s="3">
        <v>4750</v>
      </c>
    </row>
    <row r="49" spans="1:16">
      <c r="C49" s="10" t="s">
        <v>124</v>
      </c>
      <c r="D49" s="10" t="s">
        <v>125</v>
      </c>
      <c r="E49" s="10" t="s">
        <v>21</v>
      </c>
      <c r="F49" s="3">
        <v>0</v>
      </c>
      <c r="G49" s="10" t="s">
        <v>135</v>
      </c>
    </row>
    <row r="50" spans="1:16">
      <c r="C50" s="9" t="s">
        <v>104</v>
      </c>
      <c r="D50" s="9" t="s">
        <v>126</v>
      </c>
      <c r="E50" s="9" t="s">
        <v>21</v>
      </c>
      <c r="F50" s="3">
        <v>99</v>
      </c>
      <c r="I50" s="18">
        <v>42756</v>
      </c>
      <c r="K50" t="s">
        <v>147</v>
      </c>
      <c r="P50">
        <v>4750</v>
      </c>
    </row>
    <row r="51" spans="1:16">
      <c r="C51" s="9" t="s">
        <v>127</v>
      </c>
      <c r="D51" s="9" t="s">
        <v>128</v>
      </c>
      <c r="E51" s="9" t="s">
        <v>21</v>
      </c>
      <c r="F51" s="3">
        <v>99</v>
      </c>
      <c r="I51" s="18">
        <v>42756</v>
      </c>
      <c r="J51" t="s">
        <v>169</v>
      </c>
      <c r="K51" t="s">
        <v>147</v>
      </c>
      <c r="P51">
        <v>11</v>
      </c>
    </row>
    <row r="52" spans="1:16">
      <c r="C52" s="9" t="s">
        <v>129</v>
      </c>
      <c r="D52" s="9" t="s">
        <v>130</v>
      </c>
      <c r="E52" s="9" t="s">
        <v>121</v>
      </c>
      <c r="F52" s="3">
        <v>89</v>
      </c>
      <c r="H52" t="s">
        <v>161</v>
      </c>
      <c r="I52" s="18">
        <v>42756</v>
      </c>
      <c r="K52" t="s">
        <v>147</v>
      </c>
      <c r="P52">
        <f>P50*P51</f>
        <v>52250</v>
      </c>
    </row>
    <row r="53" spans="1:16">
      <c r="C53" t="s">
        <v>108</v>
      </c>
      <c r="D53" t="s">
        <v>132</v>
      </c>
      <c r="E53" t="s">
        <v>131</v>
      </c>
      <c r="F53" s="3">
        <v>89</v>
      </c>
      <c r="H53" t="s">
        <v>161</v>
      </c>
      <c r="K53" t="s">
        <v>147</v>
      </c>
    </row>
    <row r="54" spans="1:16">
      <c r="C54" s="9" t="s">
        <v>133</v>
      </c>
      <c r="D54" s="9" t="s">
        <v>134</v>
      </c>
      <c r="E54" s="9" t="s">
        <v>21</v>
      </c>
      <c r="F54" s="3">
        <v>138</v>
      </c>
      <c r="G54" s="9"/>
      <c r="K54" t="s">
        <v>147</v>
      </c>
    </row>
    <row r="55" spans="1:16">
      <c r="C55" s="7" t="s">
        <v>136</v>
      </c>
      <c r="D55" s="7" t="s">
        <v>137</v>
      </c>
      <c r="E55" s="7" t="s">
        <v>21</v>
      </c>
      <c r="F55" s="3">
        <v>0</v>
      </c>
      <c r="G55" t="s">
        <v>53</v>
      </c>
      <c r="H55" s="7" t="s">
        <v>135</v>
      </c>
    </row>
    <row r="56" spans="1:16">
      <c r="A56" s="4">
        <v>42655</v>
      </c>
      <c r="C56" s="9" t="s">
        <v>138</v>
      </c>
      <c r="D56" s="9" t="s">
        <v>139</v>
      </c>
      <c r="E56" s="9" t="s">
        <v>21</v>
      </c>
      <c r="F56" s="3">
        <v>89</v>
      </c>
      <c r="H56" t="s">
        <v>161</v>
      </c>
      <c r="I56" s="18">
        <v>42756</v>
      </c>
      <c r="K56" t="s">
        <v>147</v>
      </c>
    </row>
    <row r="57" spans="1:16">
      <c r="A57" s="4">
        <v>42582</v>
      </c>
      <c r="B57" t="s">
        <v>33</v>
      </c>
      <c r="F57" s="3">
        <v>4750</v>
      </c>
    </row>
    <row r="58" spans="1:16">
      <c r="A58" s="4">
        <v>42613</v>
      </c>
      <c r="B58" t="s">
        <v>33</v>
      </c>
      <c r="F58" s="3">
        <v>4750</v>
      </c>
      <c r="P58" s="3">
        <f>F83-P52</f>
        <v>-51359</v>
      </c>
    </row>
    <row r="59" spans="1:16">
      <c r="A59" s="4">
        <v>42643</v>
      </c>
      <c r="B59" t="s">
        <v>33</v>
      </c>
      <c r="F59" s="3">
        <v>4750</v>
      </c>
      <c r="P59">
        <v>4900</v>
      </c>
    </row>
    <row r="60" spans="1:16">
      <c r="A60" s="4">
        <v>42674</v>
      </c>
      <c r="B60" t="s">
        <v>33</v>
      </c>
      <c r="F60" s="3">
        <v>4750</v>
      </c>
      <c r="P60" s="3">
        <f>P59+P58</f>
        <v>-46459</v>
      </c>
    </row>
    <row r="61" spans="1:16">
      <c r="A61" s="4">
        <v>42704</v>
      </c>
      <c r="B61" t="s">
        <v>33</v>
      </c>
      <c r="F61" s="3">
        <v>4750</v>
      </c>
    </row>
    <row r="62" spans="1:16">
      <c r="A62" s="4">
        <v>42718</v>
      </c>
      <c r="B62" t="s">
        <v>140</v>
      </c>
      <c r="C62" t="s">
        <v>141</v>
      </c>
      <c r="D62" t="s">
        <v>142</v>
      </c>
      <c r="E62" t="s">
        <v>21</v>
      </c>
      <c r="F62" s="3">
        <v>99</v>
      </c>
      <c r="H62" s="1" t="s">
        <v>143</v>
      </c>
      <c r="J62" t="s">
        <v>144</v>
      </c>
    </row>
    <row r="63" spans="1:16">
      <c r="A63" s="4">
        <v>42677</v>
      </c>
      <c r="B63" t="s">
        <v>163</v>
      </c>
      <c r="C63" t="s">
        <v>164</v>
      </c>
      <c r="D63" t="s">
        <v>109</v>
      </c>
      <c r="E63" t="s">
        <v>165</v>
      </c>
      <c r="F63" s="3">
        <v>200</v>
      </c>
    </row>
    <row r="64" spans="1:16">
      <c r="A64" s="4">
        <v>42705</v>
      </c>
      <c r="B64" t="s">
        <v>163</v>
      </c>
      <c r="C64" t="s">
        <v>164</v>
      </c>
      <c r="D64" t="s">
        <v>109</v>
      </c>
      <c r="E64" t="s">
        <v>166</v>
      </c>
      <c r="F64" s="3">
        <v>388</v>
      </c>
    </row>
    <row r="65" spans="1:8">
      <c r="A65" s="4">
        <v>42724</v>
      </c>
      <c r="B65" t="s">
        <v>163</v>
      </c>
      <c r="C65" t="s">
        <v>164</v>
      </c>
      <c r="D65" t="s">
        <v>109</v>
      </c>
      <c r="E65" t="s">
        <v>167</v>
      </c>
      <c r="F65" s="3">
        <v>346</v>
      </c>
    </row>
    <row r="67" spans="1:8">
      <c r="D67" t="s">
        <v>168</v>
      </c>
    </row>
    <row r="69" spans="1:8">
      <c r="D69">
        <v>2016</v>
      </c>
      <c r="F69" s="3">
        <f>SUM(F2:F65)</f>
        <v>62563</v>
      </c>
    </row>
    <row r="72" spans="1:8" ht="31">
      <c r="A72" s="23">
        <v>2017</v>
      </c>
    </row>
    <row r="75" spans="1:8">
      <c r="A75" s="4">
        <v>42748</v>
      </c>
      <c r="C75" t="s">
        <v>152</v>
      </c>
      <c r="D75" t="s">
        <v>153</v>
      </c>
      <c r="E75" t="s">
        <v>21</v>
      </c>
      <c r="F75" s="3">
        <v>99</v>
      </c>
      <c r="G75" t="s">
        <v>53</v>
      </c>
    </row>
    <row r="76" spans="1:8">
      <c r="A76" s="4">
        <v>42753</v>
      </c>
      <c r="C76" t="s">
        <v>154</v>
      </c>
      <c r="D76" t="s">
        <v>155</v>
      </c>
      <c r="E76" t="s">
        <v>21</v>
      </c>
      <c r="F76" s="21">
        <v>99</v>
      </c>
      <c r="G76" t="s">
        <v>156</v>
      </c>
    </row>
    <row r="77" spans="1:8">
      <c r="A77" s="4">
        <v>42754</v>
      </c>
      <c r="B77" t="s">
        <v>157</v>
      </c>
      <c r="C77" t="s">
        <v>158</v>
      </c>
      <c r="D77" t="s">
        <v>159</v>
      </c>
      <c r="E77" t="s">
        <v>160</v>
      </c>
      <c r="F77" s="22">
        <v>693</v>
      </c>
      <c r="G77" t="s">
        <v>170</v>
      </c>
      <c r="H77" t="s">
        <v>161</v>
      </c>
    </row>
    <row r="81" spans="6:8">
      <c r="F81" s="3"/>
      <c r="H81" s="3"/>
    </row>
    <row r="83" spans="6:8">
      <c r="F83" s="3">
        <f>SUM(F75:F77)</f>
        <v>891</v>
      </c>
    </row>
    <row r="84" spans="6:8">
      <c r="G84" t="s">
        <v>162</v>
      </c>
      <c r="H84" s="20">
        <f>F77+F76+F56+F53+F52+F47+F37</f>
        <v>1257</v>
      </c>
    </row>
  </sheetData>
  <sortState ref="A2:G32">
    <sortCondition ref="A2:A32"/>
  </sortState>
  <phoneticPr fontId="3" type="noConversion"/>
  <hyperlinks>
    <hyperlink ref="H62" r:id="rId1" xr:uid="{00000000-0004-0000-0100-000000000000}"/>
  </hyperlink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vcard income</vt:lpstr>
      <vt:lpstr>Other Income Photo</vt:lpstr>
    </vt:vector>
  </TitlesOfParts>
  <Company>Done By Donovan Photography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Donovan</dc:creator>
  <cp:lastModifiedBy>Barry Donovan</cp:lastModifiedBy>
  <cp:lastPrinted>2016-07-04T18:03:14Z</cp:lastPrinted>
  <dcterms:created xsi:type="dcterms:W3CDTF">2015-10-11T14:30:31Z</dcterms:created>
  <dcterms:modified xsi:type="dcterms:W3CDTF">2018-10-18T21:46:52Z</dcterms:modified>
</cp:coreProperties>
</file>